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Origin 2001-2016" sheetId="1" r:id="rId1"/>
  </sheets>
  <calcPr calcId="125725"/>
</workbook>
</file>

<file path=xl/calcChain.xml><?xml version="1.0" encoding="utf-8"?>
<calcChain xmlns="http://schemas.openxmlformats.org/spreadsheetml/2006/main">
  <c r="AA16" i="1"/>
  <c r="AC16" s="1"/>
  <c r="AA15"/>
  <c r="AC15" s="1"/>
  <c r="AA14"/>
  <c r="AC14" s="1"/>
  <c r="AA19"/>
  <c r="AC19" s="1"/>
  <c r="AA18"/>
  <c r="AC18" s="1"/>
  <c r="AA17"/>
  <c r="AC17" s="1"/>
  <c r="AA22"/>
  <c r="AC22" s="1"/>
  <c r="AA21"/>
  <c r="AC21" s="1"/>
  <c r="AA20"/>
  <c r="AC20" s="1"/>
  <c r="AA25"/>
  <c r="AC25" s="1"/>
  <c r="AA24"/>
  <c r="AC24" s="1"/>
  <c r="AA23"/>
  <c r="AA28"/>
  <c r="AC28" s="1"/>
  <c r="AA27"/>
  <c r="AA26"/>
  <c r="AC26" s="1"/>
  <c r="AA31"/>
  <c r="AA30"/>
  <c r="AC30" s="1"/>
  <c r="AA29"/>
  <c r="AA34"/>
  <c r="AC34" s="1"/>
  <c r="AA33"/>
  <c r="AA32"/>
  <c r="AC32" s="1"/>
  <c r="AA37"/>
  <c r="AA36"/>
  <c r="AC36" s="1"/>
  <c r="AA35"/>
  <c r="AA40"/>
  <c r="AC40" s="1"/>
  <c r="AA39"/>
  <c r="AA38"/>
  <c r="AC38" s="1"/>
  <c r="AA43"/>
  <c r="AA42"/>
  <c r="AC42" s="1"/>
  <c r="AA41"/>
  <c r="AA46"/>
  <c r="AC46" s="1"/>
  <c r="AA45"/>
  <c r="AA44"/>
  <c r="AC44" s="1"/>
  <c r="AA49"/>
  <c r="AA48"/>
  <c r="AC48" s="1"/>
  <c r="AA47"/>
  <c r="AA52"/>
  <c r="AC52" s="1"/>
  <c r="AA51"/>
  <c r="AA50"/>
  <c r="AC50" s="1"/>
  <c r="AA13"/>
  <c r="AA12"/>
  <c r="AC12" s="1"/>
  <c r="AA11"/>
  <c r="AC11" s="1"/>
  <c r="AA10"/>
  <c r="AC10" s="1"/>
  <c r="AA9"/>
  <c r="AA8"/>
  <c r="AC8" s="1"/>
  <c r="AC23"/>
  <c r="AC27"/>
  <c r="AC31"/>
  <c r="AC29"/>
  <c r="AC33"/>
  <c r="AC37"/>
  <c r="AC35"/>
  <c r="AC39"/>
  <c r="AC43"/>
  <c r="AC41"/>
  <c r="AC45"/>
  <c r="AC49"/>
  <c r="AC47"/>
  <c r="AC51"/>
  <c r="AC13"/>
  <c r="AC9"/>
  <c r="AA7" l="1"/>
  <c r="AC7" s="1"/>
</calcChain>
</file>

<file path=xl/sharedStrings.xml><?xml version="1.0" encoding="utf-8"?>
<sst xmlns="http://schemas.openxmlformats.org/spreadsheetml/2006/main" count="285" uniqueCount="45">
  <si>
    <t>Code</t>
  </si>
  <si>
    <t>Year</t>
  </si>
  <si>
    <t>Home</t>
  </si>
  <si>
    <t>Game</t>
  </si>
  <si>
    <t>Away</t>
  </si>
  <si>
    <t>Venue</t>
  </si>
  <si>
    <t>Crowd</t>
  </si>
  <si>
    <t>Syd</t>
  </si>
  <si>
    <t>Melb</t>
  </si>
  <si>
    <t>Bris</t>
  </si>
  <si>
    <t>Adl</t>
  </si>
  <si>
    <t>Per</t>
  </si>
  <si>
    <t>NNSW</t>
  </si>
  <si>
    <t>QLD</t>
  </si>
  <si>
    <t>SNSW</t>
  </si>
  <si>
    <t>Vic</t>
  </si>
  <si>
    <t>Tas</t>
  </si>
  <si>
    <t>WA</t>
  </si>
  <si>
    <t>NZ`</t>
  </si>
  <si>
    <t>USA</t>
  </si>
  <si>
    <t>Total</t>
  </si>
  <si>
    <t>Metro</t>
  </si>
  <si>
    <t>Regional</t>
  </si>
  <si>
    <t>Int</t>
  </si>
  <si>
    <t>Metropolitan TV Ratings</t>
  </si>
  <si>
    <t>Regional TV Ratings</t>
  </si>
  <si>
    <t>International Ratings</t>
  </si>
  <si>
    <t>NRL</t>
  </si>
  <si>
    <t>NSW</t>
  </si>
  <si>
    <t>MCG</t>
  </si>
  <si>
    <t>Attendance</t>
  </si>
  <si>
    <t>References</t>
  </si>
  <si>
    <t>Stadium Aus</t>
  </si>
  <si>
    <t>Lang Park</t>
  </si>
  <si>
    <t>Docklands</t>
  </si>
  <si>
    <t>NR</t>
  </si>
  <si>
    <t>http://regionaltam.com.au</t>
  </si>
  <si>
    <t xml:space="preserve">http://www.mediaweek.com.au/origin-1-how-big-can-the-ratings-be-for-nine/ </t>
  </si>
  <si>
    <t>http://www.tvtonight.com.au</t>
  </si>
  <si>
    <t>http://wikipedia.org</t>
  </si>
  <si>
    <t>http://www.throng.co.nz</t>
  </si>
  <si>
    <t>http://www.sportstvratngs.com</t>
  </si>
  <si>
    <t>Note - NR - Not Reported/Recorded</t>
  </si>
  <si>
    <t>2001-2016</t>
  </si>
  <si>
    <t>QSAC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</si>
</sst>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/>
    <xf numFmtId="0" fontId="0" fillId="3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2" fillId="2" borderId="0" xfId="1" applyFill="1" applyAlignment="1" applyProtection="1"/>
    <xf numFmtId="0" fontId="3" fillId="2" borderId="0" xfId="0" applyFont="1" applyFill="1"/>
    <xf numFmtId="0" fontId="4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47625</xdr:rowOff>
    </xdr:from>
    <xdr:to>
      <xdr:col>2</xdr:col>
      <xdr:colOff>142875</xdr:colOff>
      <xdr:row>4</xdr:row>
      <xdr:rowOff>133350</xdr:rowOff>
    </xdr:to>
    <xdr:pic>
      <xdr:nvPicPr>
        <xdr:cNvPr id="1025" name="Picture 1" descr="http://static1.squarespace.com/static/54c718c6e4b02cc5329d169c/54c8891ee4b0734172c19c30/5562f2e1e4b044d8a273a2d0/1432548591845/?format=1500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428625"/>
          <a:ext cx="73342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vtonight.com.au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mediaweek.com.au/origin-1-how-big-can-the-ratings-be-for-nine/" TargetMode="External"/><Relationship Id="rId1" Type="http://schemas.openxmlformats.org/officeDocument/2006/relationships/hyperlink" Target="http://regionaltam.com.au/" TargetMode="External"/><Relationship Id="rId6" Type="http://schemas.openxmlformats.org/officeDocument/2006/relationships/hyperlink" Target="http://www.sportstvratngs.com/" TargetMode="External"/><Relationship Id="rId5" Type="http://schemas.openxmlformats.org/officeDocument/2006/relationships/hyperlink" Target="http://www.throng.co.nz/" TargetMode="External"/><Relationship Id="rId4" Type="http://schemas.openxmlformats.org/officeDocument/2006/relationships/hyperlink" Target="http://wikipedi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60"/>
  <sheetViews>
    <sheetView tabSelected="1" topLeftCell="A26" workbookViewId="0">
      <selection activeCell="AE61" sqref="A1:AE61"/>
    </sheetView>
  </sheetViews>
  <sheetFormatPr defaultRowHeight="15"/>
  <cols>
    <col min="1" max="6" width="9.140625" style="1"/>
    <col min="7" max="7" width="12.85546875" style="1" customWidth="1"/>
    <col min="8" max="8" width="9.140625" style="1"/>
    <col min="9" max="9" width="1.28515625" style="1" customWidth="1"/>
    <col min="10" max="15" width="9.140625" style="1"/>
    <col min="16" max="16" width="1.140625" style="1" customWidth="1"/>
    <col min="17" max="23" width="9.140625" style="1"/>
    <col min="24" max="24" width="1" style="1" customWidth="1"/>
    <col min="25" max="27" width="9.140625" style="1"/>
    <col min="28" max="28" width="0.85546875" style="1" customWidth="1"/>
    <col min="29" max="16384" width="9.140625" style="1"/>
  </cols>
  <sheetData>
    <row r="3" spans="2:29">
      <c r="B3"/>
    </row>
    <row r="4" spans="2:29" ht="36">
      <c r="D4" s="19" t="s">
        <v>43</v>
      </c>
    </row>
    <row r="5" spans="2:29">
      <c r="B5" s="4"/>
      <c r="C5" s="4"/>
      <c r="D5" s="4"/>
      <c r="E5" s="4"/>
      <c r="F5" s="4"/>
      <c r="G5" s="14" t="s">
        <v>30</v>
      </c>
      <c r="H5" s="15"/>
      <c r="J5" s="10"/>
      <c r="K5" s="11" t="s">
        <v>24</v>
      </c>
      <c r="L5" s="11"/>
      <c r="M5" s="11"/>
      <c r="N5" s="11"/>
      <c r="O5" s="12"/>
      <c r="Q5" s="10"/>
      <c r="R5" s="11"/>
      <c r="S5" s="11" t="s">
        <v>25</v>
      </c>
      <c r="T5" s="11"/>
      <c r="U5" s="11"/>
      <c r="V5" s="11"/>
      <c r="W5" s="12"/>
      <c r="Y5" s="10"/>
      <c r="Z5" s="13" t="s">
        <v>26</v>
      </c>
      <c r="AA5" s="12"/>
      <c r="AC5" s="4"/>
    </row>
    <row r="6" spans="2:29">
      <c r="B6" s="5" t="s">
        <v>0</v>
      </c>
      <c r="C6" s="5" t="s">
        <v>1</v>
      </c>
      <c r="D6" s="5" t="s">
        <v>3</v>
      </c>
      <c r="E6" s="5" t="s">
        <v>2</v>
      </c>
      <c r="F6" s="5" t="s">
        <v>4</v>
      </c>
      <c r="G6" s="5" t="s">
        <v>5</v>
      </c>
      <c r="H6" s="5" t="s">
        <v>6</v>
      </c>
      <c r="I6" s="3"/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21</v>
      </c>
      <c r="P6" s="3"/>
      <c r="Q6" s="5" t="s">
        <v>13</v>
      </c>
      <c r="R6" s="5" t="s">
        <v>12</v>
      </c>
      <c r="S6" s="5" t="s">
        <v>14</v>
      </c>
      <c r="T6" s="5" t="s">
        <v>15</v>
      </c>
      <c r="U6" s="5" t="s">
        <v>16</v>
      </c>
      <c r="V6" s="5" t="s">
        <v>17</v>
      </c>
      <c r="W6" s="5" t="s">
        <v>22</v>
      </c>
      <c r="X6" s="3"/>
      <c r="Y6" s="5" t="s">
        <v>18</v>
      </c>
      <c r="Z6" s="5" t="s">
        <v>19</v>
      </c>
      <c r="AA6" s="5" t="s">
        <v>23</v>
      </c>
      <c r="AB6" s="3"/>
      <c r="AC6" s="5" t="s">
        <v>20</v>
      </c>
    </row>
    <row r="7" spans="2:29">
      <c r="B7" s="2" t="s">
        <v>27</v>
      </c>
      <c r="C7" s="2">
        <v>2016</v>
      </c>
      <c r="D7" s="2">
        <v>1</v>
      </c>
      <c r="E7" s="8" t="s">
        <v>28</v>
      </c>
      <c r="F7" s="9" t="s">
        <v>13</v>
      </c>
      <c r="G7" s="2" t="s">
        <v>32</v>
      </c>
      <c r="H7" s="6">
        <v>80251</v>
      </c>
      <c r="J7" s="6">
        <v>1193000</v>
      </c>
      <c r="K7" s="6">
        <v>494000</v>
      </c>
      <c r="L7" s="6">
        <v>809000</v>
      </c>
      <c r="M7" s="6">
        <v>102000</v>
      </c>
      <c r="N7" s="6">
        <v>98000</v>
      </c>
      <c r="O7" s="6">
        <v>2708000</v>
      </c>
      <c r="P7" s="7"/>
      <c r="Q7" s="6"/>
      <c r="R7" s="6"/>
      <c r="S7" s="6"/>
      <c r="T7" s="6"/>
      <c r="U7" s="6"/>
      <c r="V7" s="6"/>
      <c r="W7" s="6">
        <v>1243000</v>
      </c>
      <c r="X7" s="7"/>
      <c r="Y7" s="6" t="s">
        <v>35</v>
      </c>
      <c r="Z7" s="6">
        <v>8000</v>
      </c>
      <c r="AA7" s="6">
        <f t="shared" ref="AA7:AA52" si="0">SUM(Y7:Z7)</f>
        <v>8000</v>
      </c>
      <c r="AB7" s="7"/>
      <c r="AC7" s="6">
        <f t="shared" ref="AC7:AC52" si="1">SUM(O7,W7,AA7)</f>
        <v>3959000</v>
      </c>
    </row>
    <row r="8" spans="2:29">
      <c r="B8" s="2" t="s">
        <v>27</v>
      </c>
      <c r="C8" s="2">
        <v>2015</v>
      </c>
      <c r="D8" s="2">
        <v>1</v>
      </c>
      <c r="E8" s="9" t="s">
        <v>13</v>
      </c>
      <c r="F8" s="8" t="s">
        <v>28</v>
      </c>
      <c r="G8" s="2" t="s">
        <v>33</v>
      </c>
      <c r="H8" s="6">
        <v>52500</v>
      </c>
      <c r="J8" s="6">
        <v>847000</v>
      </c>
      <c r="K8" s="6">
        <v>358000</v>
      </c>
      <c r="L8" s="6">
        <v>845000</v>
      </c>
      <c r="M8" s="6">
        <v>62000</v>
      </c>
      <c r="N8" s="6">
        <v>96000</v>
      </c>
      <c r="O8" s="6">
        <v>2213816</v>
      </c>
      <c r="P8" s="7"/>
      <c r="Q8" s="6">
        <v>438000</v>
      </c>
      <c r="R8" s="6">
        <v>356000</v>
      </c>
      <c r="S8" s="6">
        <v>293000</v>
      </c>
      <c r="T8" s="6">
        <v>80000</v>
      </c>
      <c r="U8" s="6" t="s">
        <v>35</v>
      </c>
      <c r="V8" s="6" t="s">
        <v>35</v>
      </c>
      <c r="W8" s="6">
        <v>1101317</v>
      </c>
      <c r="X8" s="7"/>
      <c r="Y8" s="6">
        <v>69000</v>
      </c>
      <c r="Z8" s="16"/>
      <c r="AA8" s="6">
        <f t="shared" si="0"/>
        <v>69000</v>
      </c>
      <c r="AB8" s="7"/>
      <c r="AC8" s="6">
        <f t="shared" si="1"/>
        <v>3384133</v>
      </c>
    </row>
    <row r="9" spans="2:29">
      <c r="B9" s="2" t="s">
        <v>27</v>
      </c>
      <c r="C9" s="2">
        <v>2015</v>
      </c>
      <c r="D9" s="2">
        <v>2</v>
      </c>
      <c r="E9" s="8" t="s">
        <v>28</v>
      </c>
      <c r="F9" s="9" t="s">
        <v>13</v>
      </c>
      <c r="G9" s="2" t="s">
        <v>29</v>
      </c>
      <c r="H9" s="6">
        <v>91513</v>
      </c>
      <c r="J9" s="6">
        <v>1090000</v>
      </c>
      <c r="K9" s="6">
        <v>491000</v>
      </c>
      <c r="L9" s="6">
        <v>812000</v>
      </c>
      <c r="M9" s="6">
        <v>83000</v>
      </c>
      <c r="N9" s="6">
        <v>134000</v>
      </c>
      <c r="O9" s="6">
        <v>2638898</v>
      </c>
      <c r="P9" s="7"/>
      <c r="Q9" s="6">
        <v>487000</v>
      </c>
      <c r="R9" s="6">
        <v>350000</v>
      </c>
      <c r="S9" s="6">
        <v>293000</v>
      </c>
      <c r="T9" s="6">
        <v>95000</v>
      </c>
      <c r="U9" s="6">
        <v>44000</v>
      </c>
      <c r="V9" s="6">
        <v>38000</v>
      </c>
      <c r="W9" s="6">
        <v>1290520</v>
      </c>
      <c r="X9" s="7"/>
      <c r="Y9" s="6">
        <v>105000</v>
      </c>
      <c r="Z9" s="16"/>
      <c r="AA9" s="6">
        <f t="shared" si="0"/>
        <v>105000</v>
      </c>
      <c r="AB9" s="7"/>
      <c r="AC9" s="6">
        <f t="shared" si="1"/>
        <v>4034418</v>
      </c>
    </row>
    <row r="10" spans="2:29">
      <c r="B10" s="2" t="s">
        <v>27</v>
      </c>
      <c r="C10" s="2">
        <v>2015</v>
      </c>
      <c r="D10" s="2">
        <v>3</v>
      </c>
      <c r="E10" s="8" t="s">
        <v>28</v>
      </c>
      <c r="F10" s="9" t="s">
        <v>13</v>
      </c>
      <c r="G10" s="2" t="s">
        <v>32</v>
      </c>
      <c r="H10" s="6">
        <v>80122</v>
      </c>
      <c r="J10" s="6">
        <v>1092000</v>
      </c>
      <c r="K10" s="6">
        <v>380000</v>
      </c>
      <c r="L10" s="6">
        <v>789000</v>
      </c>
      <c r="M10" s="6">
        <v>79000</v>
      </c>
      <c r="N10" s="6">
        <v>114000</v>
      </c>
      <c r="O10" s="6">
        <v>2459948</v>
      </c>
      <c r="P10" s="7"/>
      <c r="Q10" s="6">
        <v>433000</v>
      </c>
      <c r="R10" s="6">
        <v>300000</v>
      </c>
      <c r="S10" s="6">
        <v>261000</v>
      </c>
      <c r="T10" s="6">
        <v>65000</v>
      </c>
      <c r="U10" s="6" t="s">
        <v>35</v>
      </c>
      <c r="V10" s="6" t="s">
        <v>35</v>
      </c>
      <c r="W10" s="6">
        <v>1228445</v>
      </c>
      <c r="X10" s="7"/>
      <c r="Y10" s="6">
        <v>113000</v>
      </c>
      <c r="Z10" s="16"/>
      <c r="AA10" s="6">
        <f t="shared" si="0"/>
        <v>113000</v>
      </c>
      <c r="AB10" s="7"/>
      <c r="AC10" s="6">
        <f t="shared" si="1"/>
        <v>3801393</v>
      </c>
    </row>
    <row r="11" spans="2:29">
      <c r="B11" s="2" t="s">
        <v>27</v>
      </c>
      <c r="C11" s="2">
        <v>2014</v>
      </c>
      <c r="D11" s="2">
        <v>1</v>
      </c>
      <c r="E11" s="9" t="s">
        <v>13</v>
      </c>
      <c r="F11" s="8" t="s">
        <v>28</v>
      </c>
      <c r="G11" s="2" t="s">
        <v>33</v>
      </c>
      <c r="H11" s="6">
        <v>52111</v>
      </c>
      <c r="J11" s="6">
        <v>1228000</v>
      </c>
      <c r="K11" s="6">
        <v>426000</v>
      </c>
      <c r="L11" s="6">
        <v>747000</v>
      </c>
      <c r="M11" s="6">
        <v>86000</v>
      </c>
      <c r="N11" s="6">
        <v>109000</v>
      </c>
      <c r="O11" s="6">
        <v>2616166</v>
      </c>
      <c r="P11" s="7"/>
      <c r="Q11" s="6">
        <v>573000</v>
      </c>
      <c r="R11" s="6">
        <v>370000</v>
      </c>
      <c r="S11" s="6">
        <v>332000</v>
      </c>
      <c r="T11" s="6">
        <v>120000</v>
      </c>
      <c r="U11" s="6">
        <v>55000</v>
      </c>
      <c r="V11" s="6" t="s">
        <v>35</v>
      </c>
      <c r="W11" s="6">
        <v>1439767</v>
      </c>
      <c r="X11" s="7"/>
      <c r="Y11" s="6">
        <v>90000</v>
      </c>
      <c r="Z11" s="16"/>
      <c r="AA11" s="6">
        <f t="shared" si="0"/>
        <v>90000</v>
      </c>
      <c r="AB11" s="7"/>
      <c r="AC11" s="6">
        <f t="shared" si="1"/>
        <v>4145933</v>
      </c>
    </row>
    <row r="12" spans="2:29">
      <c r="B12" s="2" t="s">
        <v>27</v>
      </c>
      <c r="C12" s="2">
        <v>2014</v>
      </c>
      <c r="D12" s="2">
        <v>2</v>
      </c>
      <c r="E12" s="8" t="s">
        <v>28</v>
      </c>
      <c r="F12" s="9" t="s">
        <v>13</v>
      </c>
      <c r="G12" s="2" t="s">
        <v>32</v>
      </c>
      <c r="H12" s="6">
        <v>83421</v>
      </c>
      <c r="J12" s="6">
        <v>1199000</v>
      </c>
      <c r="K12" s="6">
        <v>418000</v>
      </c>
      <c r="L12" s="6">
        <v>857000</v>
      </c>
      <c r="M12" s="6">
        <v>89000</v>
      </c>
      <c r="N12" s="6">
        <v>136000</v>
      </c>
      <c r="O12" s="6">
        <v>2699000</v>
      </c>
      <c r="P12" s="7"/>
      <c r="Q12" s="6">
        <v>563000</v>
      </c>
      <c r="R12" s="6">
        <v>401000</v>
      </c>
      <c r="S12" s="6">
        <v>359000</v>
      </c>
      <c r="T12" s="6">
        <v>88000</v>
      </c>
      <c r="U12" s="6">
        <v>53000</v>
      </c>
      <c r="V12" s="6">
        <v>37000</v>
      </c>
      <c r="W12" s="6">
        <v>1494000</v>
      </c>
      <c r="X12" s="7"/>
      <c r="Y12" s="6">
        <v>100000</v>
      </c>
      <c r="Z12" s="16"/>
      <c r="AA12" s="6">
        <f t="shared" si="0"/>
        <v>100000</v>
      </c>
      <c r="AB12" s="7"/>
      <c r="AC12" s="6">
        <f t="shared" si="1"/>
        <v>4293000</v>
      </c>
    </row>
    <row r="13" spans="2:29">
      <c r="B13" s="2" t="s">
        <v>27</v>
      </c>
      <c r="C13" s="2">
        <v>2014</v>
      </c>
      <c r="D13" s="2">
        <v>3</v>
      </c>
      <c r="E13" s="9" t="s">
        <v>13</v>
      </c>
      <c r="F13" s="8" t="s">
        <v>28</v>
      </c>
      <c r="G13" s="2" t="s">
        <v>33</v>
      </c>
      <c r="H13" s="6">
        <v>50155</v>
      </c>
      <c r="J13" s="6">
        <v>951000</v>
      </c>
      <c r="K13" s="6">
        <v>306000</v>
      </c>
      <c r="L13" s="6">
        <v>742000</v>
      </c>
      <c r="M13" s="6">
        <v>49000</v>
      </c>
      <c r="N13" s="6">
        <v>92000</v>
      </c>
      <c r="O13" s="6">
        <v>2140000</v>
      </c>
      <c r="P13" s="7"/>
      <c r="Q13" s="6">
        <v>468000</v>
      </c>
      <c r="R13" s="6">
        <v>356000</v>
      </c>
      <c r="S13" s="6">
        <v>283000</v>
      </c>
      <c r="T13" s="6">
        <v>84000</v>
      </c>
      <c r="U13" s="6" t="s">
        <v>35</v>
      </c>
      <c r="V13" s="6" t="s">
        <v>35</v>
      </c>
      <c r="W13" s="6">
        <v>1186000</v>
      </c>
      <c r="X13" s="7"/>
      <c r="Y13" s="6" t="s">
        <v>35</v>
      </c>
      <c r="Z13" s="16"/>
      <c r="AA13" s="6">
        <f t="shared" si="0"/>
        <v>0</v>
      </c>
      <c r="AB13" s="7"/>
      <c r="AC13" s="6">
        <f t="shared" si="1"/>
        <v>3326000</v>
      </c>
    </row>
    <row r="14" spans="2:29">
      <c r="B14" s="2" t="s">
        <v>27</v>
      </c>
      <c r="C14" s="2">
        <v>2013</v>
      </c>
      <c r="D14" s="2">
        <v>1</v>
      </c>
      <c r="E14" s="8" t="s">
        <v>28</v>
      </c>
      <c r="F14" s="9" t="s">
        <v>13</v>
      </c>
      <c r="G14" s="2" t="s">
        <v>32</v>
      </c>
      <c r="H14" s="6">
        <v>80380</v>
      </c>
      <c r="J14" s="6">
        <v>1145000</v>
      </c>
      <c r="K14" s="6">
        <v>431000</v>
      </c>
      <c r="L14" s="6">
        <v>779000</v>
      </c>
      <c r="M14" s="6">
        <v>77000</v>
      </c>
      <c r="N14" s="6" t="s">
        <v>35</v>
      </c>
      <c r="O14" s="6">
        <v>2506643</v>
      </c>
      <c r="P14" s="7"/>
      <c r="Q14" s="6">
        <v>496000</v>
      </c>
      <c r="R14" s="6">
        <v>431000</v>
      </c>
      <c r="S14" s="6">
        <v>374000</v>
      </c>
      <c r="T14" s="6">
        <v>108000</v>
      </c>
      <c r="U14" s="6" t="s">
        <v>35</v>
      </c>
      <c r="V14" s="6" t="s">
        <v>35</v>
      </c>
      <c r="W14" s="6">
        <v>1442731</v>
      </c>
      <c r="X14" s="7"/>
      <c r="Y14" s="6" t="s">
        <v>35</v>
      </c>
      <c r="Z14" s="16"/>
      <c r="AA14" s="6">
        <f t="shared" si="0"/>
        <v>0</v>
      </c>
      <c r="AB14" s="7"/>
      <c r="AC14" s="6">
        <f t="shared" si="1"/>
        <v>3949374</v>
      </c>
    </row>
    <row r="15" spans="2:29">
      <c r="B15" s="2" t="s">
        <v>27</v>
      </c>
      <c r="C15" s="2">
        <v>2013</v>
      </c>
      <c r="D15" s="2">
        <v>2</v>
      </c>
      <c r="E15" s="9" t="s">
        <v>13</v>
      </c>
      <c r="F15" s="8" t="s">
        <v>28</v>
      </c>
      <c r="G15" s="2" t="s">
        <v>33</v>
      </c>
      <c r="H15" s="6">
        <v>51690</v>
      </c>
      <c r="J15" s="6">
        <v>1107000</v>
      </c>
      <c r="K15" s="6">
        <v>348000</v>
      </c>
      <c r="L15" s="6">
        <v>813000</v>
      </c>
      <c r="M15" s="6">
        <v>66000</v>
      </c>
      <c r="N15" s="6" t="s">
        <v>35</v>
      </c>
      <c r="O15" s="6">
        <v>2346396</v>
      </c>
      <c r="P15" s="7"/>
      <c r="Q15" s="6">
        <v>513000</v>
      </c>
      <c r="R15" s="6">
        <v>388000</v>
      </c>
      <c r="S15" s="6">
        <v>356000</v>
      </c>
      <c r="T15" s="6">
        <v>96000</v>
      </c>
      <c r="U15" s="6" t="s">
        <v>35</v>
      </c>
      <c r="V15" s="6" t="s">
        <v>35</v>
      </c>
      <c r="W15" s="6">
        <v>1389310</v>
      </c>
      <c r="X15" s="7"/>
      <c r="Y15" s="6" t="s">
        <v>35</v>
      </c>
      <c r="Z15" s="16"/>
      <c r="AA15" s="6">
        <f t="shared" si="0"/>
        <v>0</v>
      </c>
      <c r="AB15" s="7"/>
      <c r="AC15" s="6">
        <f t="shared" si="1"/>
        <v>3735706</v>
      </c>
    </row>
    <row r="16" spans="2:29">
      <c r="B16" s="2" t="s">
        <v>27</v>
      </c>
      <c r="C16" s="2">
        <v>2013</v>
      </c>
      <c r="D16" s="2">
        <v>3</v>
      </c>
      <c r="E16" s="8" t="s">
        <v>28</v>
      </c>
      <c r="F16" s="9" t="s">
        <v>13</v>
      </c>
      <c r="G16" s="2" t="s">
        <v>32</v>
      </c>
      <c r="H16" s="6">
        <v>83813</v>
      </c>
      <c r="J16" s="6">
        <v>1161000</v>
      </c>
      <c r="K16" s="6">
        <v>464000</v>
      </c>
      <c r="L16" s="6">
        <v>865000</v>
      </c>
      <c r="M16" s="6">
        <v>95000</v>
      </c>
      <c r="N16" s="6" t="s">
        <v>35</v>
      </c>
      <c r="O16" s="6">
        <v>2698574</v>
      </c>
      <c r="P16" s="7"/>
      <c r="Q16" s="6">
        <v>556000</v>
      </c>
      <c r="R16" s="6">
        <v>415000</v>
      </c>
      <c r="S16" s="6">
        <v>362000</v>
      </c>
      <c r="T16" s="6">
        <v>122000</v>
      </c>
      <c r="U16" s="6">
        <v>50000</v>
      </c>
      <c r="V16" s="6">
        <v>37000</v>
      </c>
      <c r="W16" s="6">
        <v>1496162</v>
      </c>
      <c r="X16" s="7"/>
      <c r="Y16" s="6" t="s">
        <v>35</v>
      </c>
      <c r="Z16" s="16"/>
      <c r="AA16" s="6">
        <f t="shared" si="0"/>
        <v>0</v>
      </c>
      <c r="AB16" s="7"/>
      <c r="AC16" s="6">
        <f t="shared" si="1"/>
        <v>4194736</v>
      </c>
    </row>
    <row r="17" spans="2:29">
      <c r="B17" s="2" t="s">
        <v>27</v>
      </c>
      <c r="C17" s="2">
        <v>2012</v>
      </c>
      <c r="D17" s="2">
        <v>1</v>
      </c>
      <c r="E17" s="9" t="s">
        <v>13</v>
      </c>
      <c r="F17" s="8" t="s">
        <v>28</v>
      </c>
      <c r="G17" s="2" t="s">
        <v>34</v>
      </c>
      <c r="H17" s="6">
        <v>56021</v>
      </c>
      <c r="J17" s="6">
        <v>1153000</v>
      </c>
      <c r="K17" s="6">
        <v>313000</v>
      </c>
      <c r="L17" s="6">
        <v>906000</v>
      </c>
      <c r="M17" s="6">
        <v>57000</v>
      </c>
      <c r="N17" s="6">
        <v>80000</v>
      </c>
      <c r="O17" s="6">
        <v>2515321</v>
      </c>
      <c r="P17" s="7"/>
      <c r="Q17" s="6">
        <v>536000</v>
      </c>
      <c r="R17" s="6">
        <v>412000</v>
      </c>
      <c r="S17" s="6">
        <v>360000</v>
      </c>
      <c r="T17" s="6">
        <v>103000</v>
      </c>
      <c r="U17" s="6" t="s">
        <v>35</v>
      </c>
      <c r="V17" s="6" t="s">
        <v>35</v>
      </c>
      <c r="W17" s="6">
        <v>1444847</v>
      </c>
      <c r="X17" s="7"/>
      <c r="Y17" s="6" t="s">
        <v>35</v>
      </c>
      <c r="Z17" s="16"/>
      <c r="AA17" s="6">
        <f t="shared" si="0"/>
        <v>0</v>
      </c>
      <c r="AB17" s="7"/>
      <c r="AC17" s="6">
        <f t="shared" si="1"/>
        <v>3960168</v>
      </c>
    </row>
    <row r="18" spans="2:29">
      <c r="B18" s="2" t="s">
        <v>27</v>
      </c>
      <c r="C18" s="2">
        <v>2012</v>
      </c>
      <c r="D18" s="2">
        <v>2</v>
      </c>
      <c r="E18" s="8" t="s">
        <v>28</v>
      </c>
      <c r="F18" s="9" t="s">
        <v>13</v>
      </c>
      <c r="G18" s="2" t="s">
        <v>32</v>
      </c>
      <c r="H18" s="6">
        <v>83111</v>
      </c>
      <c r="J18" s="6">
        <v>1185000</v>
      </c>
      <c r="K18" s="6">
        <v>366000</v>
      </c>
      <c r="L18" s="6">
        <v>774000</v>
      </c>
      <c r="M18" s="6">
        <v>68000</v>
      </c>
      <c r="N18" s="6">
        <v>79000</v>
      </c>
      <c r="O18" s="6">
        <v>2498094</v>
      </c>
      <c r="P18" s="7"/>
      <c r="Q18" s="6">
        <v>499000</v>
      </c>
      <c r="R18" s="6">
        <v>404000</v>
      </c>
      <c r="S18" s="6">
        <v>351000</v>
      </c>
      <c r="T18" s="6">
        <v>86000</v>
      </c>
      <c r="U18" s="6" t="s">
        <v>35</v>
      </c>
      <c r="V18" s="6" t="s">
        <v>35</v>
      </c>
      <c r="W18" s="6">
        <v>1375573</v>
      </c>
      <c r="X18" s="7"/>
      <c r="Y18" s="6" t="s">
        <v>35</v>
      </c>
      <c r="Z18" s="16"/>
      <c r="AA18" s="6">
        <f t="shared" si="0"/>
        <v>0</v>
      </c>
      <c r="AB18" s="7"/>
      <c r="AC18" s="6">
        <f t="shared" si="1"/>
        <v>3873667</v>
      </c>
    </row>
    <row r="19" spans="2:29">
      <c r="B19" s="2" t="s">
        <v>27</v>
      </c>
      <c r="C19" s="2">
        <v>2012</v>
      </c>
      <c r="D19" s="2">
        <v>3</v>
      </c>
      <c r="E19" s="9" t="s">
        <v>13</v>
      </c>
      <c r="F19" s="8" t="s">
        <v>28</v>
      </c>
      <c r="G19" s="2" t="s">
        <v>33</v>
      </c>
      <c r="H19" s="6">
        <v>52437</v>
      </c>
      <c r="J19" s="6">
        <v>1186000</v>
      </c>
      <c r="K19" s="6">
        <v>406000</v>
      </c>
      <c r="L19" s="6">
        <v>866000</v>
      </c>
      <c r="M19" s="6">
        <v>67000</v>
      </c>
      <c r="N19" s="6">
        <v>99000</v>
      </c>
      <c r="O19" s="6">
        <v>2679313</v>
      </c>
      <c r="P19" s="7"/>
      <c r="Q19" s="6">
        <v>549000</v>
      </c>
      <c r="R19" s="6">
        <v>357000</v>
      </c>
      <c r="S19" s="6">
        <v>338000</v>
      </c>
      <c r="T19" s="6">
        <v>85000</v>
      </c>
      <c r="U19" s="6" t="s">
        <v>35</v>
      </c>
      <c r="V19" s="6" t="s">
        <v>35</v>
      </c>
      <c r="W19" s="6">
        <v>1360610</v>
      </c>
      <c r="X19" s="7"/>
      <c r="Y19" s="6" t="s">
        <v>35</v>
      </c>
      <c r="Z19" s="16"/>
      <c r="AA19" s="6">
        <f t="shared" si="0"/>
        <v>0</v>
      </c>
      <c r="AB19" s="7"/>
      <c r="AC19" s="6">
        <f t="shared" si="1"/>
        <v>4039923</v>
      </c>
    </row>
    <row r="20" spans="2:29">
      <c r="B20" s="2" t="s">
        <v>27</v>
      </c>
      <c r="C20" s="2">
        <v>2011</v>
      </c>
      <c r="D20" s="2">
        <v>1</v>
      </c>
      <c r="E20" s="9" t="s">
        <v>13</v>
      </c>
      <c r="F20" s="8" t="s">
        <v>28</v>
      </c>
      <c r="G20" s="2" t="s">
        <v>33</v>
      </c>
      <c r="H20" s="6">
        <v>52144</v>
      </c>
      <c r="J20" s="6">
        <v>1054000</v>
      </c>
      <c r="K20" s="6">
        <v>296000</v>
      </c>
      <c r="L20" s="6">
        <v>820000</v>
      </c>
      <c r="M20" s="6">
        <v>31000</v>
      </c>
      <c r="N20" s="6">
        <v>27000</v>
      </c>
      <c r="O20" s="6">
        <v>2235234</v>
      </c>
      <c r="P20" s="7"/>
      <c r="Q20" s="6">
        <v>488000</v>
      </c>
      <c r="R20" s="6">
        <v>364000</v>
      </c>
      <c r="S20" s="6">
        <v>320000</v>
      </c>
      <c r="T20" s="6">
        <v>79000</v>
      </c>
      <c r="U20" s="6" t="s">
        <v>35</v>
      </c>
      <c r="V20" s="6" t="s">
        <v>35</v>
      </c>
      <c r="W20" s="6">
        <v>1282824</v>
      </c>
      <c r="X20" s="7"/>
      <c r="Y20" s="6" t="s">
        <v>35</v>
      </c>
      <c r="Z20" s="16"/>
      <c r="AA20" s="6">
        <f t="shared" si="0"/>
        <v>0</v>
      </c>
      <c r="AB20" s="7"/>
      <c r="AC20" s="6">
        <f t="shared" si="1"/>
        <v>3518058</v>
      </c>
    </row>
    <row r="21" spans="2:29">
      <c r="B21" s="2" t="s">
        <v>27</v>
      </c>
      <c r="C21" s="2">
        <v>2011</v>
      </c>
      <c r="D21" s="2">
        <v>2</v>
      </c>
      <c r="E21" s="8" t="s">
        <v>28</v>
      </c>
      <c r="F21" s="9" t="s">
        <v>13</v>
      </c>
      <c r="G21" s="2" t="s">
        <v>32</v>
      </c>
      <c r="H21" s="6">
        <v>81965</v>
      </c>
      <c r="J21" s="6">
        <v>1017000</v>
      </c>
      <c r="K21" s="6">
        <v>291000</v>
      </c>
      <c r="L21" s="6">
        <v>775000</v>
      </c>
      <c r="M21" s="6">
        <v>40000</v>
      </c>
      <c r="N21" s="6">
        <v>36000</v>
      </c>
      <c r="O21" s="6">
        <v>2158876</v>
      </c>
      <c r="P21" s="7"/>
      <c r="Q21" s="6">
        <v>450000</v>
      </c>
      <c r="R21" s="6">
        <v>372000</v>
      </c>
      <c r="S21" s="6">
        <v>312000</v>
      </c>
      <c r="T21" s="6">
        <v>88000</v>
      </c>
      <c r="U21" s="6" t="s">
        <v>35</v>
      </c>
      <c r="V21" s="6" t="s">
        <v>35</v>
      </c>
      <c r="W21" s="6">
        <v>1262073</v>
      </c>
      <c r="X21" s="7"/>
      <c r="Y21" s="6" t="s">
        <v>35</v>
      </c>
      <c r="Z21" s="16"/>
      <c r="AA21" s="6">
        <f t="shared" si="0"/>
        <v>0</v>
      </c>
      <c r="AB21" s="7"/>
      <c r="AC21" s="6">
        <f t="shared" si="1"/>
        <v>3420949</v>
      </c>
    </row>
    <row r="22" spans="2:29">
      <c r="B22" s="2" t="s">
        <v>27</v>
      </c>
      <c r="C22" s="2">
        <v>2011</v>
      </c>
      <c r="D22" s="2">
        <v>3</v>
      </c>
      <c r="E22" s="9" t="s">
        <v>13</v>
      </c>
      <c r="F22" s="8" t="s">
        <v>28</v>
      </c>
      <c r="G22" s="2" t="s">
        <v>33</v>
      </c>
      <c r="H22" s="6">
        <v>52498</v>
      </c>
      <c r="J22" s="6">
        <v>1087000</v>
      </c>
      <c r="K22" s="6">
        <v>338000</v>
      </c>
      <c r="L22" s="6">
        <v>899000</v>
      </c>
      <c r="M22" s="6">
        <v>65000</v>
      </c>
      <c r="N22" s="6">
        <v>79000</v>
      </c>
      <c r="O22" s="6">
        <v>2475263</v>
      </c>
      <c r="P22" s="7"/>
      <c r="Q22" s="6">
        <v>460000</v>
      </c>
      <c r="R22" s="6">
        <v>370000</v>
      </c>
      <c r="S22" s="6">
        <v>335000</v>
      </c>
      <c r="T22" s="6">
        <v>104000</v>
      </c>
      <c r="U22" s="6" t="s">
        <v>35</v>
      </c>
      <c r="V22" s="6" t="s">
        <v>35</v>
      </c>
      <c r="W22" s="6">
        <v>1311535</v>
      </c>
      <c r="X22" s="7"/>
      <c r="Y22" s="6" t="s">
        <v>35</v>
      </c>
      <c r="Z22" s="16"/>
      <c r="AA22" s="6">
        <f t="shared" si="0"/>
        <v>0</v>
      </c>
      <c r="AB22" s="7"/>
      <c r="AC22" s="6">
        <f t="shared" si="1"/>
        <v>3786798</v>
      </c>
    </row>
    <row r="23" spans="2:29">
      <c r="B23" s="2" t="s">
        <v>27</v>
      </c>
      <c r="C23" s="2">
        <v>2010</v>
      </c>
      <c r="D23" s="2">
        <v>1</v>
      </c>
      <c r="E23" s="8" t="s">
        <v>28</v>
      </c>
      <c r="F23" s="9" t="s">
        <v>13</v>
      </c>
      <c r="G23" s="2" t="s">
        <v>32</v>
      </c>
      <c r="H23" s="6">
        <v>68753</v>
      </c>
      <c r="J23" s="6">
        <v>1179000</v>
      </c>
      <c r="K23" s="6">
        <v>328000</v>
      </c>
      <c r="L23" s="6">
        <v>824000</v>
      </c>
      <c r="M23" s="6">
        <v>62000</v>
      </c>
      <c r="N23" s="6">
        <v>62000</v>
      </c>
      <c r="O23" s="6">
        <v>2454880</v>
      </c>
      <c r="P23" s="7"/>
      <c r="Q23" s="6">
        <v>450000</v>
      </c>
      <c r="R23" s="6">
        <v>308000</v>
      </c>
      <c r="S23" s="6">
        <v>281000</v>
      </c>
      <c r="T23" s="6">
        <v>94000</v>
      </c>
      <c r="U23" s="6" t="s">
        <v>35</v>
      </c>
      <c r="V23" s="6" t="s">
        <v>35</v>
      </c>
      <c r="W23" s="6">
        <v>1168538</v>
      </c>
      <c r="X23" s="7"/>
      <c r="Y23" s="6" t="s">
        <v>35</v>
      </c>
      <c r="Z23" s="16"/>
      <c r="AA23" s="6">
        <f t="shared" si="0"/>
        <v>0</v>
      </c>
      <c r="AB23" s="7"/>
      <c r="AC23" s="6">
        <f t="shared" si="1"/>
        <v>3623418</v>
      </c>
    </row>
    <row r="24" spans="2:29">
      <c r="B24" s="2" t="s">
        <v>27</v>
      </c>
      <c r="C24" s="2">
        <v>2010</v>
      </c>
      <c r="D24" s="2">
        <v>2</v>
      </c>
      <c r="E24" s="9" t="s">
        <v>13</v>
      </c>
      <c r="F24" s="8" t="s">
        <v>28</v>
      </c>
      <c r="G24" s="2" t="s">
        <v>33</v>
      </c>
      <c r="H24" s="6">
        <v>52452</v>
      </c>
      <c r="J24" s="6">
        <v>950000</v>
      </c>
      <c r="K24" s="6">
        <v>273000</v>
      </c>
      <c r="L24" s="6">
        <v>848000</v>
      </c>
      <c r="M24" s="6">
        <v>49000</v>
      </c>
      <c r="N24" s="6">
        <v>40000</v>
      </c>
      <c r="O24" s="6">
        <v>2160088</v>
      </c>
      <c r="P24" s="7"/>
      <c r="Q24" s="6">
        <v>392000</v>
      </c>
      <c r="R24" s="6">
        <v>302000</v>
      </c>
      <c r="S24" s="6">
        <v>255000</v>
      </c>
      <c r="T24" s="6">
        <v>89000</v>
      </c>
      <c r="U24" s="6" t="s">
        <v>35</v>
      </c>
      <c r="V24" s="6" t="s">
        <v>35</v>
      </c>
      <c r="W24" s="6">
        <v>1066840</v>
      </c>
      <c r="X24" s="7"/>
      <c r="Y24" s="6" t="s">
        <v>35</v>
      </c>
      <c r="Z24" s="16"/>
      <c r="AA24" s="6">
        <f t="shared" si="0"/>
        <v>0</v>
      </c>
      <c r="AB24" s="7"/>
      <c r="AC24" s="6">
        <f t="shared" si="1"/>
        <v>3226928</v>
      </c>
    </row>
    <row r="25" spans="2:29">
      <c r="B25" s="2" t="s">
        <v>27</v>
      </c>
      <c r="C25" s="2">
        <v>2010</v>
      </c>
      <c r="D25" s="2">
        <v>3</v>
      </c>
      <c r="E25" s="8" t="s">
        <v>28</v>
      </c>
      <c r="F25" s="9" t="s">
        <v>13</v>
      </c>
      <c r="G25" s="2" t="s">
        <v>32</v>
      </c>
      <c r="H25" s="6">
        <v>61259</v>
      </c>
      <c r="J25" s="6">
        <v>809000</v>
      </c>
      <c r="K25" s="6">
        <v>215000</v>
      </c>
      <c r="L25" s="6">
        <v>681000</v>
      </c>
      <c r="M25" s="6">
        <v>44000</v>
      </c>
      <c r="N25" s="6">
        <v>56000</v>
      </c>
      <c r="O25" s="6">
        <v>1782106</v>
      </c>
      <c r="P25" s="7"/>
      <c r="Q25" s="6">
        <v>400000</v>
      </c>
      <c r="R25" s="6">
        <v>313000</v>
      </c>
      <c r="S25" s="6">
        <v>256000</v>
      </c>
      <c r="T25" s="6">
        <v>73000</v>
      </c>
      <c r="U25" s="6" t="s">
        <v>35</v>
      </c>
      <c r="V25" s="6" t="s">
        <v>35</v>
      </c>
      <c r="W25" s="6">
        <v>1063407</v>
      </c>
      <c r="X25" s="7"/>
      <c r="Y25" s="6" t="s">
        <v>35</v>
      </c>
      <c r="Z25" s="16"/>
      <c r="AA25" s="6">
        <f t="shared" si="0"/>
        <v>0</v>
      </c>
      <c r="AB25" s="7"/>
      <c r="AC25" s="6">
        <f t="shared" si="1"/>
        <v>2845513</v>
      </c>
    </row>
    <row r="26" spans="2:29">
      <c r="B26" s="2" t="s">
        <v>27</v>
      </c>
      <c r="C26" s="2">
        <v>2009</v>
      </c>
      <c r="D26" s="2">
        <v>1</v>
      </c>
      <c r="E26" s="9" t="s">
        <v>13</v>
      </c>
      <c r="F26" s="8" t="s">
        <v>28</v>
      </c>
      <c r="G26" s="2" t="s">
        <v>34</v>
      </c>
      <c r="H26" s="6">
        <v>50967</v>
      </c>
      <c r="J26" s="6">
        <v>971000</v>
      </c>
      <c r="K26" s="6">
        <v>328000</v>
      </c>
      <c r="L26" s="6">
        <v>834000</v>
      </c>
      <c r="M26" s="6">
        <v>73000</v>
      </c>
      <c r="N26" s="6">
        <v>82000</v>
      </c>
      <c r="O26" s="6">
        <v>2322075</v>
      </c>
      <c r="P26" s="7"/>
      <c r="Q26" s="6">
        <v>404000</v>
      </c>
      <c r="R26" s="6">
        <v>350000</v>
      </c>
      <c r="S26" s="6">
        <v>251000</v>
      </c>
      <c r="T26" s="6">
        <v>113000</v>
      </c>
      <c r="U26" s="6" t="s">
        <v>35</v>
      </c>
      <c r="V26" s="6" t="s">
        <v>35</v>
      </c>
      <c r="W26" s="6">
        <v>1156319</v>
      </c>
      <c r="X26" s="7"/>
      <c r="Y26" s="6" t="s">
        <v>35</v>
      </c>
      <c r="Z26" s="16"/>
      <c r="AA26" s="6">
        <f t="shared" si="0"/>
        <v>0</v>
      </c>
      <c r="AB26" s="7"/>
      <c r="AC26" s="6">
        <f t="shared" si="1"/>
        <v>3478394</v>
      </c>
    </row>
    <row r="27" spans="2:29">
      <c r="B27" s="2" t="s">
        <v>27</v>
      </c>
      <c r="C27" s="2">
        <v>2009</v>
      </c>
      <c r="D27" s="2">
        <v>2</v>
      </c>
      <c r="E27" s="8" t="s">
        <v>28</v>
      </c>
      <c r="F27" s="9" t="s">
        <v>13</v>
      </c>
      <c r="G27" s="2" t="s">
        <v>32</v>
      </c>
      <c r="H27" s="6">
        <v>80459</v>
      </c>
      <c r="J27" s="6">
        <v>812000</v>
      </c>
      <c r="K27" s="6">
        <v>321000</v>
      </c>
      <c r="L27" s="6">
        <v>800000</v>
      </c>
      <c r="M27" s="6">
        <v>67000</v>
      </c>
      <c r="N27" s="6">
        <v>90000</v>
      </c>
      <c r="O27" s="6">
        <v>2134173</v>
      </c>
      <c r="P27" s="7"/>
      <c r="Q27" s="6">
        <v>346000</v>
      </c>
      <c r="R27" s="6">
        <v>354000</v>
      </c>
      <c r="S27" s="6">
        <v>284000</v>
      </c>
      <c r="T27" s="6">
        <v>98000</v>
      </c>
      <c r="U27" s="6" t="s">
        <v>35</v>
      </c>
      <c r="V27" s="6" t="s">
        <v>35</v>
      </c>
      <c r="W27" s="6">
        <v>1113120</v>
      </c>
      <c r="X27" s="7"/>
      <c r="Y27" s="6" t="s">
        <v>35</v>
      </c>
      <c r="Z27" s="16"/>
      <c r="AA27" s="6">
        <f t="shared" si="0"/>
        <v>0</v>
      </c>
      <c r="AB27" s="7"/>
      <c r="AC27" s="6">
        <f t="shared" si="1"/>
        <v>3247293</v>
      </c>
    </row>
    <row r="28" spans="2:29">
      <c r="B28" s="2" t="s">
        <v>27</v>
      </c>
      <c r="C28" s="2">
        <v>2009</v>
      </c>
      <c r="D28" s="2">
        <v>3</v>
      </c>
      <c r="E28" s="9" t="s">
        <v>13</v>
      </c>
      <c r="F28" s="8" t="s">
        <v>28</v>
      </c>
      <c r="G28" s="2" t="s">
        <v>33</v>
      </c>
      <c r="H28" s="6">
        <v>52439</v>
      </c>
      <c r="J28" s="6">
        <v>837000</v>
      </c>
      <c r="K28" s="6">
        <v>279000</v>
      </c>
      <c r="L28" s="6">
        <v>659000</v>
      </c>
      <c r="M28" s="6">
        <v>66000</v>
      </c>
      <c r="N28" s="6">
        <v>66000</v>
      </c>
      <c r="O28" s="6">
        <v>1907129</v>
      </c>
      <c r="P28" s="7"/>
      <c r="Q28" s="6">
        <v>363000</v>
      </c>
      <c r="R28" s="6">
        <v>306000</v>
      </c>
      <c r="S28" s="6">
        <v>265000</v>
      </c>
      <c r="T28" s="6">
        <v>81000</v>
      </c>
      <c r="U28" s="6" t="s">
        <v>35</v>
      </c>
      <c r="V28" s="6" t="s">
        <v>35</v>
      </c>
      <c r="W28" s="6">
        <v>1049735</v>
      </c>
      <c r="X28" s="7"/>
      <c r="Y28" s="6" t="s">
        <v>35</v>
      </c>
      <c r="Z28" s="16"/>
      <c r="AA28" s="6">
        <f t="shared" si="0"/>
        <v>0</v>
      </c>
      <c r="AB28" s="7"/>
      <c r="AC28" s="6">
        <f t="shared" si="1"/>
        <v>2956864</v>
      </c>
    </row>
    <row r="29" spans="2:29">
      <c r="B29" s="2" t="s">
        <v>27</v>
      </c>
      <c r="C29" s="2">
        <v>2008</v>
      </c>
      <c r="D29" s="2">
        <v>1</v>
      </c>
      <c r="E29" s="8" t="s">
        <v>28</v>
      </c>
      <c r="F29" s="9" t="s">
        <v>13</v>
      </c>
      <c r="G29" s="2" t="s">
        <v>32</v>
      </c>
      <c r="H29" s="6">
        <v>67620</v>
      </c>
      <c r="J29" s="6">
        <v>897000</v>
      </c>
      <c r="K29" s="6">
        <v>283000</v>
      </c>
      <c r="L29" s="6">
        <v>710000</v>
      </c>
      <c r="M29" s="6">
        <v>84000</v>
      </c>
      <c r="N29" s="6">
        <v>119000</v>
      </c>
      <c r="O29" s="6">
        <v>2091768</v>
      </c>
      <c r="P29" s="7"/>
      <c r="Q29" s="6">
        <v>398000</v>
      </c>
      <c r="R29" s="6">
        <v>380000</v>
      </c>
      <c r="S29" s="6">
        <v>365000</v>
      </c>
      <c r="T29" s="6">
        <v>93000</v>
      </c>
      <c r="U29" s="6" t="s">
        <v>35</v>
      </c>
      <c r="V29" s="6" t="s">
        <v>35</v>
      </c>
      <c r="W29" s="6">
        <v>1270284</v>
      </c>
      <c r="X29" s="7"/>
      <c r="Y29" s="6" t="s">
        <v>35</v>
      </c>
      <c r="Z29" s="16"/>
      <c r="AA29" s="6">
        <f t="shared" si="0"/>
        <v>0</v>
      </c>
      <c r="AB29" s="7"/>
      <c r="AC29" s="6">
        <f t="shared" si="1"/>
        <v>3362052</v>
      </c>
    </row>
    <row r="30" spans="2:29">
      <c r="B30" s="2" t="s">
        <v>27</v>
      </c>
      <c r="C30" s="2">
        <v>2008</v>
      </c>
      <c r="D30" s="2">
        <v>2</v>
      </c>
      <c r="E30" s="9" t="s">
        <v>13</v>
      </c>
      <c r="F30" s="8" t="s">
        <v>28</v>
      </c>
      <c r="G30" s="2" t="s">
        <v>33</v>
      </c>
      <c r="H30" s="6">
        <v>52476</v>
      </c>
      <c r="J30" s="6">
        <v>885000</v>
      </c>
      <c r="K30" s="6">
        <v>261000</v>
      </c>
      <c r="L30" s="6">
        <v>768000</v>
      </c>
      <c r="M30" s="6">
        <v>108000</v>
      </c>
      <c r="N30" s="6">
        <v>73000</v>
      </c>
      <c r="O30" s="6">
        <v>2083724</v>
      </c>
      <c r="P30" s="7"/>
      <c r="Q30" s="6">
        <v>421000</v>
      </c>
      <c r="R30" s="6">
        <v>380000</v>
      </c>
      <c r="S30" s="6">
        <v>322000</v>
      </c>
      <c r="T30" s="6">
        <v>92000</v>
      </c>
      <c r="U30" s="6" t="s">
        <v>35</v>
      </c>
      <c r="V30" s="6" t="s">
        <v>35</v>
      </c>
      <c r="W30" s="6">
        <v>1233569</v>
      </c>
      <c r="X30" s="7"/>
      <c r="Y30" s="6" t="s">
        <v>35</v>
      </c>
      <c r="Z30" s="16"/>
      <c r="AA30" s="6">
        <f t="shared" si="0"/>
        <v>0</v>
      </c>
      <c r="AB30" s="7"/>
      <c r="AC30" s="6">
        <f t="shared" si="1"/>
        <v>3317293</v>
      </c>
    </row>
    <row r="31" spans="2:29">
      <c r="B31" s="2" t="s">
        <v>27</v>
      </c>
      <c r="C31" s="2">
        <v>2008</v>
      </c>
      <c r="D31" s="2">
        <v>3</v>
      </c>
      <c r="E31" s="8" t="s">
        <v>28</v>
      </c>
      <c r="F31" s="9" t="s">
        <v>13</v>
      </c>
      <c r="G31" s="2" t="s">
        <v>32</v>
      </c>
      <c r="H31" s="6">
        <v>78751</v>
      </c>
      <c r="J31" s="6">
        <v>912000</v>
      </c>
      <c r="K31" s="6">
        <v>332000</v>
      </c>
      <c r="L31" s="6">
        <v>705000</v>
      </c>
      <c r="M31" s="6">
        <v>89000</v>
      </c>
      <c r="N31" s="6">
        <v>107000</v>
      </c>
      <c r="O31" s="6">
        <v>2145058</v>
      </c>
      <c r="P31" s="7"/>
      <c r="Q31" s="6">
        <v>374000</v>
      </c>
      <c r="R31" s="6">
        <v>431000</v>
      </c>
      <c r="S31" s="6">
        <v>322000</v>
      </c>
      <c r="T31" s="6">
        <v>110000</v>
      </c>
      <c r="U31" s="6" t="s">
        <v>35</v>
      </c>
      <c r="V31" s="6" t="s">
        <v>35</v>
      </c>
      <c r="W31" s="6">
        <v>1260289</v>
      </c>
      <c r="X31" s="7"/>
      <c r="Y31" s="6" t="s">
        <v>35</v>
      </c>
      <c r="Z31" s="16"/>
      <c r="AA31" s="6">
        <f t="shared" si="0"/>
        <v>0</v>
      </c>
      <c r="AB31" s="7"/>
      <c r="AC31" s="6">
        <f t="shared" si="1"/>
        <v>3405347</v>
      </c>
    </row>
    <row r="32" spans="2:29">
      <c r="B32" s="2" t="s">
        <v>27</v>
      </c>
      <c r="C32" s="2">
        <v>2007</v>
      </c>
      <c r="D32" s="2">
        <v>1</v>
      </c>
      <c r="E32" s="9" t="s">
        <v>13</v>
      </c>
      <c r="F32" s="8" t="s">
        <v>28</v>
      </c>
      <c r="G32" s="2" t="s">
        <v>33</v>
      </c>
      <c r="H32" s="6">
        <v>52498</v>
      </c>
      <c r="J32" s="6"/>
      <c r="K32" s="6"/>
      <c r="L32" s="6"/>
      <c r="M32" s="6"/>
      <c r="N32" s="6"/>
      <c r="O32" s="6">
        <v>2020403</v>
      </c>
      <c r="P32" s="7"/>
      <c r="Q32" s="6"/>
      <c r="R32" s="6"/>
      <c r="S32" s="6"/>
      <c r="T32" s="6"/>
      <c r="U32" s="6"/>
      <c r="V32" s="6"/>
      <c r="W32" s="6">
        <v>1266614</v>
      </c>
      <c r="X32" s="7"/>
      <c r="Y32" s="6"/>
      <c r="Z32" s="16"/>
      <c r="AA32" s="6">
        <f t="shared" si="0"/>
        <v>0</v>
      </c>
      <c r="AB32" s="7"/>
      <c r="AC32" s="6">
        <f t="shared" si="1"/>
        <v>3287017</v>
      </c>
    </row>
    <row r="33" spans="2:29">
      <c r="B33" s="2" t="s">
        <v>27</v>
      </c>
      <c r="C33" s="2">
        <v>2007</v>
      </c>
      <c r="D33" s="2">
        <v>2</v>
      </c>
      <c r="E33" s="8" t="s">
        <v>28</v>
      </c>
      <c r="F33" s="9" t="s">
        <v>13</v>
      </c>
      <c r="G33" s="2" t="s">
        <v>32</v>
      </c>
      <c r="H33" s="6">
        <v>76924</v>
      </c>
      <c r="J33" s="6"/>
      <c r="K33" s="6"/>
      <c r="L33" s="6"/>
      <c r="M33" s="6"/>
      <c r="N33" s="6"/>
      <c r="O33" s="6">
        <v>1961033</v>
      </c>
      <c r="P33" s="7"/>
      <c r="Q33" s="6"/>
      <c r="R33" s="6"/>
      <c r="S33" s="6"/>
      <c r="T33" s="6"/>
      <c r="U33" s="6"/>
      <c r="V33" s="6"/>
      <c r="W33" s="6">
        <v>1312100</v>
      </c>
      <c r="X33" s="7"/>
      <c r="Y33" s="6"/>
      <c r="Z33" s="16"/>
      <c r="AA33" s="6">
        <f t="shared" si="0"/>
        <v>0</v>
      </c>
      <c r="AB33" s="7"/>
      <c r="AC33" s="6">
        <f t="shared" si="1"/>
        <v>3273133</v>
      </c>
    </row>
    <row r="34" spans="2:29">
      <c r="B34" s="2" t="s">
        <v>27</v>
      </c>
      <c r="C34" s="2">
        <v>2007</v>
      </c>
      <c r="D34" s="2">
        <v>3</v>
      </c>
      <c r="E34" s="9" t="s">
        <v>13</v>
      </c>
      <c r="F34" s="8" t="s">
        <v>28</v>
      </c>
      <c r="G34" s="2" t="s">
        <v>33</v>
      </c>
      <c r="H34" s="6">
        <v>52469</v>
      </c>
      <c r="J34" s="6"/>
      <c r="K34" s="6"/>
      <c r="L34" s="6"/>
      <c r="M34" s="6"/>
      <c r="N34" s="6"/>
      <c r="O34" s="6">
        <v>1889862</v>
      </c>
      <c r="P34" s="7"/>
      <c r="Q34" s="6"/>
      <c r="R34" s="6"/>
      <c r="S34" s="6"/>
      <c r="T34" s="6"/>
      <c r="U34" s="6"/>
      <c r="V34" s="6"/>
      <c r="W34" s="6">
        <v>1107427</v>
      </c>
      <c r="X34" s="7"/>
      <c r="Y34" s="6"/>
      <c r="Z34" s="16"/>
      <c r="AA34" s="6">
        <f t="shared" si="0"/>
        <v>0</v>
      </c>
      <c r="AB34" s="7"/>
      <c r="AC34" s="6">
        <f t="shared" si="1"/>
        <v>2997289</v>
      </c>
    </row>
    <row r="35" spans="2:29">
      <c r="B35" s="2" t="s">
        <v>27</v>
      </c>
      <c r="C35" s="2">
        <v>2006</v>
      </c>
      <c r="D35" s="2">
        <v>1</v>
      </c>
      <c r="E35" s="8" t="s">
        <v>28</v>
      </c>
      <c r="F35" s="9" t="s">
        <v>13</v>
      </c>
      <c r="G35" s="2" t="s">
        <v>32</v>
      </c>
      <c r="H35" s="6">
        <v>72773</v>
      </c>
      <c r="J35" s="6"/>
      <c r="K35" s="6"/>
      <c r="L35" s="6"/>
      <c r="M35" s="6"/>
      <c r="N35" s="6"/>
      <c r="O35" s="6">
        <v>1876172</v>
      </c>
      <c r="P35" s="7"/>
      <c r="Q35" s="6"/>
      <c r="R35" s="6"/>
      <c r="S35" s="6"/>
      <c r="T35" s="6"/>
      <c r="U35" s="6"/>
      <c r="V35" s="6"/>
      <c r="W35" s="6">
        <v>1242474</v>
      </c>
      <c r="X35" s="7"/>
      <c r="Y35" s="6"/>
      <c r="Z35" s="16"/>
      <c r="AA35" s="6">
        <f t="shared" si="0"/>
        <v>0</v>
      </c>
      <c r="AB35" s="7"/>
      <c r="AC35" s="6">
        <f t="shared" si="1"/>
        <v>3118646</v>
      </c>
    </row>
    <row r="36" spans="2:29">
      <c r="B36" s="2" t="s">
        <v>27</v>
      </c>
      <c r="C36" s="2">
        <v>2006</v>
      </c>
      <c r="D36" s="2">
        <v>2</v>
      </c>
      <c r="E36" s="9" t="s">
        <v>13</v>
      </c>
      <c r="F36" s="8" t="s">
        <v>28</v>
      </c>
      <c r="G36" s="2" t="s">
        <v>33</v>
      </c>
      <c r="H36" s="6">
        <v>52468</v>
      </c>
      <c r="J36" s="6"/>
      <c r="K36" s="6"/>
      <c r="L36" s="6"/>
      <c r="M36" s="6"/>
      <c r="N36" s="6"/>
      <c r="O36" s="6">
        <v>1644173</v>
      </c>
      <c r="P36" s="7"/>
      <c r="Q36" s="6"/>
      <c r="R36" s="6"/>
      <c r="S36" s="6"/>
      <c r="T36" s="6"/>
      <c r="U36" s="6"/>
      <c r="V36" s="6"/>
      <c r="W36" s="6">
        <v>1255337</v>
      </c>
      <c r="X36" s="7"/>
      <c r="Y36" s="6"/>
      <c r="Z36" s="16"/>
      <c r="AA36" s="6">
        <f t="shared" si="0"/>
        <v>0</v>
      </c>
      <c r="AB36" s="7"/>
      <c r="AC36" s="6">
        <f t="shared" si="1"/>
        <v>2899510</v>
      </c>
    </row>
    <row r="37" spans="2:29">
      <c r="B37" s="2" t="s">
        <v>27</v>
      </c>
      <c r="C37" s="2">
        <v>2006</v>
      </c>
      <c r="D37" s="2">
        <v>3</v>
      </c>
      <c r="E37" s="8" t="s">
        <v>28</v>
      </c>
      <c r="F37" s="9" t="s">
        <v>13</v>
      </c>
      <c r="G37" s="2" t="s">
        <v>34</v>
      </c>
      <c r="H37" s="6">
        <v>54833</v>
      </c>
      <c r="J37" s="6"/>
      <c r="K37" s="6"/>
      <c r="L37" s="6"/>
      <c r="M37" s="6"/>
      <c r="N37" s="6"/>
      <c r="O37" s="6">
        <v>2019141</v>
      </c>
      <c r="P37" s="7"/>
      <c r="Q37" s="6"/>
      <c r="R37" s="6"/>
      <c r="S37" s="6"/>
      <c r="T37" s="6"/>
      <c r="U37" s="6"/>
      <c r="V37" s="6"/>
      <c r="W37" s="6">
        <v>1300606</v>
      </c>
      <c r="X37" s="7"/>
      <c r="Y37" s="6"/>
      <c r="Z37" s="16"/>
      <c r="AA37" s="6">
        <f t="shared" si="0"/>
        <v>0</v>
      </c>
      <c r="AB37" s="7"/>
      <c r="AC37" s="6">
        <f t="shared" si="1"/>
        <v>3319747</v>
      </c>
    </row>
    <row r="38" spans="2:29">
      <c r="B38" s="2" t="s">
        <v>27</v>
      </c>
      <c r="C38" s="2">
        <v>2005</v>
      </c>
      <c r="D38" s="2">
        <v>1</v>
      </c>
      <c r="E38" s="9" t="s">
        <v>13</v>
      </c>
      <c r="F38" s="8" t="s">
        <v>28</v>
      </c>
      <c r="G38" s="2" t="s">
        <v>33</v>
      </c>
      <c r="H38" s="6">
        <v>52484</v>
      </c>
      <c r="J38" s="6"/>
      <c r="K38" s="6"/>
      <c r="L38" s="6"/>
      <c r="M38" s="6"/>
      <c r="N38" s="6"/>
      <c r="O38" s="6">
        <v>1733363</v>
      </c>
      <c r="P38" s="7"/>
      <c r="Q38" s="6"/>
      <c r="R38" s="6"/>
      <c r="S38" s="6"/>
      <c r="T38" s="6"/>
      <c r="U38" s="6"/>
      <c r="V38" s="6"/>
      <c r="W38" s="6">
        <v>1230280</v>
      </c>
      <c r="X38" s="7"/>
      <c r="Y38" s="6"/>
      <c r="Z38" s="16"/>
      <c r="AA38" s="6">
        <f t="shared" si="0"/>
        <v>0</v>
      </c>
      <c r="AB38" s="7"/>
      <c r="AC38" s="6">
        <f t="shared" si="1"/>
        <v>2963643</v>
      </c>
    </row>
    <row r="39" spans="2:29">
      <c r="B39" s="2" t="s">
        <v>27</v>
      </c>
      <c r="C39" s="2">
        <v>2005</v>
      </c>
      <c r="D39" s="2">
        <v>2</v>
      </c>
      <c r="E39" s="8" t="s">
        <v>28</v>
      </c>
      <c r="F39" s="9" t="s">
        <v>13</v>
      </c>
      <c r="G39" s="2" t="s">
        <v>32</v>
      </c>
      <c r="H39" s="6">
        <v>82389</v>
      </c>
      <c r="J39" s="6"/>
      <c r="K39" s="6"/>
      <c r="L39" s="6"/>
      <c r="M39" s="6"/>
      <c r="N39" s="6"/>
      <c r="O39" s="6">
        <v>1757542</v>
      </c>
      <c r="P39" s="7"/>
      <c r="Q39" s="6"/>
      <c r="R39" s="6"/>
      <c r="S39" s="6"/>
      <c r="T39" s="6"/>
      <c r="U39" s="6"/>
      <c r="V39" s="6"/>
      <c r="W39" s="6">
        <v>1245004</v>
      </c>
      <c r="X39" s="7"/>
      <c r="Y39" s="6"/>
      <c r="Z39" s="16"/>
      <c r="AA39" s="6">
        <f t="shared" si="0"/>
        <v>0</v>
      </c>
      <c r="AB39" s="7"/>
      <c r="AC39" s="6">
        <f t="shared" si="1"/>
        <v>3002546</v>
      </c>
    </row>
    <row r="40" spans="2:29">
      <c r="B40" s="2" t="s">
        <v>27</v>
      </c>
      <c r="C40" s="2">
        <v>2005</v>
      </c>
      <c r="D40" s="2">
        <v>3</v>
      </c>
      <c r="E40" s="9" t="s">
        <v>13</v>
      </c>
      <c r="F40" s="8" t="s">
        <v>28</v>
      </c>
      <c r="G40" s="2" t="s">
        <v>33</v>
      </c>
      <c r="H40" s="6">
        <v>52496</v>
      </c>
      <c r="J40" s="6"/>
      <c r="K40" s="6"/>
      <c r="L40" s="6"/>
      <c r="M40" s="6"/>
      <c r="N40" s="6"/>
      <c r="O40" s="6">
        <v>1861270</v>
      </c>
      <c r="P40" s="7"/>
      <c r="Q40" s="6"/>
      <c r="R40" s="6"/>
      <c r="S40" s="6"/>
      <c r="T40" s="6"/>
      <c r="U40" s="6"/>
      <c r="V40" s="6"/>
      <c r="W40" s="6">
        <v>1236533</v>
      </c>
      <c r="X40" s="7"/>
      <c r="Y40" s="6"/>
      <c r="Z40" s="16"/>
      <c r="AA40" s="6">
        <f t="shared" si="0"/>
        <v>0</v>
      </c>
      <c r="AB40" s="7"/>
      <c r="AC40" s="6">
        <f t="shared" si="1"/>
        <v>3097803</v>
      </c>
    </row>
    <row r="41" spans="2:29">
      <c r="B41" s="2" t="s">
        <v>27</v>
      </c>
      <c r="C41" s="2">
        <v>2004</v>
      </c>
      <c r="D41" s="2">
        <v>1</v>
      </c>
      <c r="E41" s="8" t="s">
        <v>28</v>
      </c>
      <c r="F41" s="9" t="s">
        <v>13</v>
      </c>
      <c r="G41" s="2" t="s">
        <v>32</v>
      </c>
      <c r="H41" s="6">
        <v>68344</v>
      </c>
      <c r="J41" s="6"/>
      <c r="K41" s="6"/>
      <c r="L41" s="6"/>
      <c r="M41" s="6"/>
      <c r="N41" s="6"/>
      <c r="O41" s="6">
        <v>1670345</v>
      </c>
      <c r="P41" s="7"/>
      <c r="Q41" s="6"/>
      <c r="R41" s="6"/>
      <c r="S41" s="6"/>
      <c r="T41" s="6"/>
      <c r="U41" s="6"/>
      <c r="V41" s="6"/>
      <c r="W41" s="6">
        <v>1160129</v>
      </c>
      <c r="X41" s="7"/>
      <c r="Y41" s="6"/>
      <c r="Z41" s="16"/>
      <c r="AA41" s="6">
        <f t="shared" si="0"/>
        <v>0</v>
      </c>
      <c r="AB41" s="7"/>
      <c r="AC41" s="6">
        <f t="shared" si="1"/>
        <v>2830474</v>
      </c>
    </row>
    <row r="42" spans="2:29">
      <c r="B42" s="2" t="s">
        <v>27</v>
      </c>
      <c r="C42" s="2">
        <v>2004</v>
      </c>
      <c r="D42" s="2">
        <v>2</v>
      </c>
      <c r="E42" s="9" t="s">
        <v>13</v>
      </c>
      <c r="F42" s="8" t="s">
        <v>28</v>
      </c>
      <c r="G42" s="2" t="s">
        <v>33</v>
      </c>
      <c r="H42" s="6">
        <v>52478</v>
      </c>
      <c r="J42" s="6"/>
      <c r="K42" s="6"/>
      <c r="L42" s="6"/>
      <c r="M42" s="6"/>
      <c r="N42" s="6"/>
      <c r="O42" s="6">
        <v>1833634</v>
      </c>
      <c r="P42" s="7"/>
      <c r="Q42" s="6"/>
      <c r="R42" s="6"/>
      <c r="S42" s="6"/>
      <c r="T42" s="6"/>
      <c r="U42" s="6"/>
      <c r="V42" s="6"/>
      <c r="W42" s="6">
        <v>1255170</v>
      </c>
      <c r="X42" s="7"/>
      <c r="Y42" s="6"/>
      <c r="Z42" s="16"/>
      <c r="AA42" s="6">
        <f t="shared" si="0"/>
        <v>0</v>
      </c>
      <c r="AB42" s="7"/>
      <c r="AC42" s="6">
        <f t="shared" si="1"/>
        <v>3088804</v>
      </c>
    </row>
    <row r="43" spans="2:29">
      <c r="B43" s="2" t="s">
        <v>27</v>
      </c>
      <c r="C43" s="2">
        <v>2004</v>
      </c>
      <c r="D43" s="2">
        <v>3</v>
      </c>
      <c r="E43" s="8" t="s">
        <v>28</v>
      </c>
      <c r="F43" s="9" t="s">
        <v>13</v>
      </c>
      <c r="G43" s="2" t="s">
        <v>32</v>
      </c>
      <c r="H43" s="6">
        <v>82487</v>
      </c>
      <c r="J43" s="6"/>
      <c r="K43" s="6"/>
      <c r="L43" s="6"/>
      <c r="M43" s="6"/>
      <c r="N43" s="6"/>
      <c r="O43" s="6">
        <v>1781218</v>
      </c>
      <c r="P43" s="7"/>
      <c r="Q43" s="6"/>
      <c r="R43" s="6"/>
      <c r="S43" s="6"/>
      <c r="T43" s="6"/>
      <c r="U43" s="6"/>
      <c r="V43" s="6"/>
      <c r="W43" s="6">
        <v>1284179</v>
      </c>
      <c r="X43" s="7"/>
      <c r="Y43" s="6"/>
      <c r="Z43" s="16"/>
      <c r="AA43" s="6">
        <f t="shared" si="0"/>
        <v>0</v>
      </c>
      <c r="AB43" s="7"/>
      <c r="AC43" s="6">
        <f t="shared" si="1"/>
        <v>3065397</v>
      </c>
    </row>
    <row r="44" spans="2:29">
      <c r="B44" s="2" t="s">
        <v>27</v>
      </c>
      <c r="C44" s="2">
        <v>2003</v>
      </c>
      <c r="D44" s="2">
        <v>1</v>
      </c>
      <c r="E44" s="9" t="s">
        <v>13</v>
      </c>
      <c r="F44" s="8" t="s">
        <v>28</v>
      </c>
      <c r="G44" s="2" t="s">
        <v>33</v>
      </c>
      <c r="H44" s="6">
        <v>52429</v>
      </c>
      <c r="J44" s="6"/>
      <c r="K44" s="6"/>
      <c r="L44" s="6"/>
      <c r="M44" s="6"/>
      <c r="N44" s="6"/>
      <c r="O44" s="6">
        <v>1929720</v>
      </c>
      <c r="P44" s="7"/>
      <c r="Q44" s="6"/>
      <c r="R44" s="6"/>
      <c r="S44" s="6"/>
      <c r="T44" s="6"/>
      <c r="U44" s="6"/>
      <c r="V44" s="6"/>
      <c r="W44" s="6">
        <v>1363143</v>
      </c>
      <c r="X44" s="7"/>
      <c r="Y44" s="6"/>
      <c r="Z44" s="16"/>
      <c r="AA44" s="6">
        <f t="shared" si="0"/>
        <v>0</v>
      </c>
      <c r="AB44" s="7"/>
      <c r="AC44" s="6">
        <f t="shared" si="1"/>
        <v>3292863</v>
      </c>
    </row>
    <row r="45" spans="2:29">
      <c r="B45" s="2" t="s">
        <v>27</v>
      </c>
      <c r="C45" s="2">
        <v>2003</v>
      </c>
      <c r="D45" s="2">
        <v>2</v>
      </c>
      <c r="E45" s="8" t="s">
        <v>28</v>
      </c>
      <c r="F45" s="9" t="s">
        <v>13</v>
      </c>
      <c r="G45" s="2" t="s">
        <v>32</v>
      </c>
      <c r="H45" s="6">
        <v>79132</v>
      </c>
      <c r="J45" s="6"/>
      <c r="K45" s="6"/>
      <c r="L45" s="6"/>
      <c r="M45" s="6"/>
      <c r="N45" s="6"/>
      <c r="O45" s="6">
        <v>1741266</v>
      </c>
      <c r="P45" s="7"/>
      <c r="Q45" s="6"/>
      <c r="R45" s="6"/>
      <c r="S45" s="6"/>
      <c r="T45" s="6"/>
      <c r="U45" s="6"/>
      <c r="V45" s="6"/>
      <c r="W45" s="6">
        <v>1292219</v>
      </c>
      <c r="X45" s="7"/>
      <c r="Y45" s="6"/>
      <c r="Z45" s="16"/>
      <c r="AA45" s="6">
        <f t="shared" si="0"/>
        <v>0</v>
      </c>
      <c r="AB45" s="7"/>
      <c r="AC45" s="6">
        <f t="shared" si="1"/>
        <v>3033485</v>
      </c>
    </row>
    <row r="46" spans="2:29">
      <c r="B46" s="2" t="s">
        <v>27</v>
      </c>
      <c r="C46" s="2">
        <v>2003</v>
      </c>
      <c r="D46" s="2">
        <v>3</v>
      </c>
      <c r="E46" s="9" t="s">
        <v>13</v>
      </c>
      <c r="F46" s="8" t="s">
        <v>28</v>
      </c>
      <c r="G46" s="2" t="s">
        <v>33</v>
      </c>
      <c r="H46" s="6">
        <v>52130</v>
      </c>
      <c r="J46" s="6"/>
      <c r="K46" s="6"/>
      <c r="L46" s="6"/>
      <c r="M46" s="6"/>
      <c r="N46" s="6"/>
      <c r="O46" s="6">
        <v>1570976</v>
      </c>
      <c r="P46" s="7"/>
      <c r="Q46" s="6"/>
      <c r="R46" s="6"/>
      <c r="S46" s="6"/>
      <c r="T46" s="6"/>
      <c r="U46" s="6"/>
      <c r="V46" s="6"/>
      <c r="W46" s="6">
        <v>1152805</v>
      </c>
      <c r="X46" s="7"/>
      <c r="Y46" s="6"/>
      <c r="Z46" s="16"/>
      <c r="AA46" s="6">
        <f t="shared" si="0"/>
        <v>0</v>
      </c>
      <c r="AB46" s="7"/>
      <c r="AC46" s="6">
        <f t="shared" si="1"/>
        <v>2723781</v>
      </c>
    </row>
    <row r="47" spans="2:29">
      <c r="B47" s="2" t="s">
        <v>27</v>
      </c>
      <c r="C47" s="2">
        <v>2002</v>
      </c>
      <c r="D47" s="2">
        <v>1</v>
      </c>
      <c r="E47" s="8" t="s">
        <v>28</v>
      </c>
      <c r="F47" s="9" t="s">
        <v>13</v>
      </c>
      <c r="G47" s="2" t="s">
        <v>32</v>
      </c>
      <c r="H47" s="6">
        <v>55421</v>
      </c>
      <c r="J47" s="6"/>
      <c r="K47" s="6"/>
      <c r="L47" s="6"/>
      <c r="M47" s="6"/>
      <c r="N47" s="6"/>
      <c r="O47" s="6">
        <v>1679598</v>
      </c>
      <c r="P47" s="7"/>
      <c r="Q47" s="16"/>
      <c r="R47" s="16"/>
      <c r="S47" s="16"/>
      <c r="T47" s="16"/>
      <c r="U47" s="16"/>
      <c r="V47" s="16"/>
      <c r="W47" s="16"/>
      <c r="X47" s="7"/>
      <c r="Y47" s="6"/>
      <c r="Z47" s="16"/>
      <c r="AA47" s="6">
        <f t="shared" si="0"/>
        <v>0</v>
      </c>
      <c r="AB47" s="7"/>
      <c r="AC47" s="6">
        <f t="shared" si="1"/>
        <v>1679598</v>
      </c>
    </row>
    <row r="48" spans="2:29">
      <c r="B48" s="2" t="s">
        <v>27</v>
      </c>
      <c r="C48" s="2">
        <v>2002</v>
      </c>
      <c r="D48" s="2">
        <v>2</v>
      </c>
      <c r="E48" s="9" t="s">
        <v>13</v>
      </c>
      <c r="F48" s="8" t="s">
        <v>28</v>
      </c>
      <c r="G48" s="2" t="s">
        <v>44</v>
      </c>
      <c r="H48" s="6">
        <v>47989</v>
      </c>
      <c r="J48" s="6"/>
      <c r="K48" s="6"/>
      <c r="L48" s="6"/>
      <c r="M48" s="6"/>
      <c r="N48" s="6"/>
      <c r="O48" s="6">
        <v>1686521</v>
      </c>
      <c r="P48" s="7"/>
      <c r="Q48" s="16"/>
      <c r="R48" s="16"/>
      <c r="S48" s="16"/>
      <c r="T48" s="16"/>
      <c r="U48" s="16"/>
      <c r="V48" s="16"/>
      <c r="W48" s="16"/>
      <c r="X48" s="7"/>
      <c r="Y48" s="6"/>
      <c r="Z48" s="16"/>
      <c r="AA48" s="6">
        <f t="shared" si="0"/>
        <v>0</v>
      </c>
      <c r="AB48" s="7"/>
      <c r="AC48" s="6">
        <f t="shared" si="1"/>
        <v>1686521</v>
      </c>
    </row>
    <row r="49" spans="2:29">
      <c r="B49" s="2" t="s">
        <v>27</v>
      </c>
      <c r="C49" s="2">
        <v>2002</v>
      </c>
      <c r="D49" s="2">
        <v>3</v>
      </c>
      <c r="E49" s="8" t="s">
        <v>28</v>
      </c>
      <c r="F49" s="9" t="s">
        <v>13</v>
      </c>
      <c r="G49" s="2" t="s">
        <v>32</v>
      </c>
      <c r="H49" s="6">
        <v>74842</v>
      </c>
      <c r="J49" s="6"/>
      <c r="K49" s="6"/>
      <c r="L49" s="6"/>
      <c r="M49" s="6"/>
      <c r="N49" s="6"/>
      <c r="O49" s="6">
        <v>1995605</v>
      </c>
      <c r="P49" s="7"/>
      <c r="Q49" s="16"/>
      <c r="R49" s="16"/>
      <c r="S49" s="16"/>
      <c r="T49" s="16"/>
      <c r="U49" s="16"/>
      <c r="V49" s="16"/>
      <c r="W49" s="16"/>
      <c r="X49" s="7"/>
      <c r="Y49" s="6"/>
      <c r="Z49" s="16"/>
      <c r="AA49" s="6">
        <f t="shared" si="0"/>
        <v>0</v>
      </c>
      <c r="AB49" s="7"/>
      <c r="AC49" s="6">
        <f t="shared" si="1"/>
        <v>1995605</v>
      </c>
    </row>
    <row r="50" spans="2:29">
      <c r="B50" s="2" t="s">
        <v>27</v>
      </c>
      <c r="C50" s="2">
        <v>2001</v>
      </c>
      <c r="D50" s="2">
        <v>1</v>
      </c>
      <c r="E50" s="9" t="s">
        <v>13</v>
      </c>
      <c r="F50" s="8" t="s">
        <v>28</v>
      </c>
      <c r="G50" s="2" t="s">
        <v>33</v>
      </c>
      <c r="H50" s="6">
        <v>38909</v>
      </c>
      <c r="J50" s="6"/>
      <c r="K50" s="6"/>
      <c r="L50" s="6"/>
      <c r="M50" s="6"/>
      <c r="N50" s="6"/>
      <c r="O50" s="6">
        <v>1571376</v>
      </c>
      <c r="P50" s="7"/>
      <c r="Q50" s="16"/>
      <c r="R50" s="16"/>
      <c r="S50" s="16"/>
      <c r="T50" s="16"/>
      <c r="U50" s="16"/>
      <c r="V50" s="16"/>
      <c r="W50" s="16"/>
      <c r="X50" s="7"/>
      <c r="Y50" s="6"/>
      <c r="Z50" s="16"/>
      <c r="AA50" s="6">
        <f t="shared" si="0"/>
        <v>0</v>
      </c>
      <c r="AB50" s="7"/>
      <c r="AC50" s="6">
        <f t="shared" si="1"/>
        <v>1571376</v>
      </c>
    </row>
    <row r="51" spans="2:29">
      <c r="B51" s="2" t="s">
        <v>27</v>
      </c>
      <c r="C51" s="2">
        <v>2001</v>
      </c>
      <c r="D51" s="2">
        <v>2</v>
      </c>
      <c r="E51" s="8" t="s">
        <v>28</v>
      </c>
      <c r="F51" s="9" t="s">
        <v>13</v>
      </c>
      <c r="G51" s="2" t="s">
        <v>32</v>
      </c>
      <c r="H51" s="6">
        <v>70249</v>
      </c>
      <c r="J51" s="6"/>
      <c r="K51" s="6"/>
      <c r="L51" s="6"/>
      <c r="M51" s="6"/>
      <c r="N51" s="6"/>
      <c r="O51" s="6">
        <v>1430205</v>
      </c>
      <c r="P51" s="7"/>
      <c r="Q51" s="16"/>
      <c r="R51" s="16"/>
      <c r="S51" s="16"/>
      <c r="T51" s="16"/>
      <c r="U51" s="16"/>
      <c r="V51" s="16"/>
      <c r="W51" s="16"/>
      <c r="X51" s="7"/>
      <c r="Y51" s="6"/>
      <c r="Z51" s="16"/>
      <c r="AA51" s="6">
        <f t="shared" si="0"/>
        <v>0</v>
      </c>
      <c r="AB51" s="7"/>
      <c r="AC51" s="6">
        <f t="shared" si="1"/>
        <v>1430205</v>
      </c>
    </row>
    <row r="52" spans="2:29">
      <c r="B52" s="2" t="s">
        <v>27</v>
      </c>
      <c r="C52" s="2">
        <v>2001</v>
      </c>
      <c r="D52" s="2">
        <v>3</v>
      </c>
      <c r="E52" s="9" t="s">
        <v>13</v>
      </c>
      <c r="F52" s="8" t="s">
        <v>28</v>
      </c>
      <c r="G52" s="2" t="s">
        <v>44</v>
      </c>
      <c r="H52" s="6">
        <v>49441</v>
      </c>
      <c r="J52" s="6"/>
      <c r="K52" s="6"/>
      <c r="L52" s="6"/>
      <c r="M52" s="6"/>
      <c r="N52" s="6"/>
      <c r="O52" s="6">
        <v>1460808</v>
      </c>
      <c r="P52" s="7"/>
      <c r="Q52" s="16"/>
      <c r="R52" s="16"/>
      <c r="S52" s="16"/>
      <c r="T52" s="16"/>
      <c r="U52" s="16"/>
      <c r="V52" s="16"/>
      <c r="W52" s="16"/>
      <c r="X52" s="7"/>
      <c r="Y52" s="6"/>
      <c r="Z52" s="16"/>
      <c r="AA52" s="6">
        <f t="shared" si="0"/>
        <v>0</v>
      </c>
      <c r="AB52" s="7"/>
      <c r="AC52" s="6">
        <f t="shared" si="1"/>
        <v>1460808</v>
      </c>
    </row>
    <row r="53" spans="2:29">
      <c r="Y53" s="18" t="s">
        <v>42</v>
      </c>
    </row>
    <row r="54" spans="2:29">
      <c r="B54" s="1" t="s">
        <v>31</v>
      </c>
    </row>
    <row r="55" spans="2:29">
      <c r="B55" s="17" t="s">
        <v>37</v>
      </c>
    </row>
    <row r="56" spans="2:29">
      <c r="B56" s="17" t="s">
        <v>36</v>
      </c>
    </row>
    <row r="57" spans="2:29">
      <c r="B57" s="17" t="s">
        <v>38</v>
      </c>
    </row>
    <row r="58" spans="2:29">
      <c r="B58" s="17" t="s">
        <v>39</v>
      </c>
    </row>
    <row r="59" spans="2:29">
      <c r="B59" s="17" t="s">
        <v>40</v>
      </c>
    </row>
    <row r="60" spans="2:29">
      <c r="B60" s="17" t="s">
        <v>41</v>
      </c>
    </row>
  </sheetData>
  <sortState ref="B4:AC49">
    <sortCondition descending="1" ref="C4:C49"/>
    <sortCondition ref="D4:D49"/>
  </sortState>
  <hyperlinks>
    <hyperlink ref="B56" r:id="rId1"/>
    <hyperlink ref="B55" r:id="rId2"/>
    <hyperlink ref="B57" r:id="rId3"/>
    <hyperlink ref="B58" r:id="rId4"/>
    <hyperlink ref="B59" r:id="rId5"/>
    <hyperlink ref="B60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 2001-2016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Street Motel</dc:creator>
  <cp:lastModifiedBy>Bank Street Motel</cp:lastModifiedBy>
  <dcterms:created xsi:type="dcterms:W3CDTF">2016-06-03T13:08:41Z</dcterms:created>
  <dcterms:modified xsi:type="dcterms:W3CDTF">2016-06-03T19:54:15Z</dcterms:modified>
</cp:coreProperties>
</file>